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stasia.yastrebova\Desktop\Вагина\Сайт\МД\"/>
    </mc:Choice>
  </mc:AlternateContent>
  <bookViews>
    <workbookView xWindow="240" yWindow="330" windowWidth="10515" windowHeight="8010"/>
  </bookViews>
  <sheets>
    <sheet name="Очная " sheetId="5" r:id="rId1"/>
  </sheets>
  <definedNames>
    <definedName name="_xlnm.Print_Titles" localSheetId="0">'Очная '!$15:$16</definedName>
    <definedName name="_xlnm.Print_Area" localSheetId="0">'Очная '!$A$1:$F$99</definedName>
  </definedNames>
  <calcPr calcId="162913"/>
</workbook>
</file>

<file path=xl/calcChain.xml><?xml version="1.0" encoding="utf-8"?>
<calcChain xmlns="http://schemas.openxmlformats.org/spreadsheetml/2006/main">
  <c r="F93" i="5" l="1"/>
  <c r="E93" i="5"/>
  <c r="F92" i="5"/>
  <c r="E92" i="5"/>
  <c r="F91" i="5"/>
  <c r="E91" i="5"/>
  <c r="F90" i="5"/>
  <c r="E90" i="5"/>
  <c r="F89" i="5"/>
  <c r="E89" i="5"/>
  <c r="F88" i="5"/>
  <c r="E88" i="5"/>
  <c r="F87" i="5"/>
  <c r="E87" i="5"/>
  <c r="E80" i="5"/>
  <c r="F80" i="5"/>
  <c r="E81" i="5"/>
  <c r="F81" i="5" s="1"/>
  <c r="F84" i="5"/>
  <c r="E84" i="5"/>
  <c r="F82" i="5"/>
  <c r="E82" i="5"/>
  <c r="F83" i="5"/>
  <c r="E83" i="5"/>
  <c r="F79" i="5"/>
  <c r="E79" i="5"/>
  <c r="F78" i="5"/>
  <c r="E78" i="5"/>
  <c r="F76" i="5"/>
  <c r="E76" i="5"/>
  <c r="F85" i="5"/>
  <c r="E85" i="5"/>
  <c r="F77" i="5"/>
  <c r="E77" i="5"/>
  <c r="F75" i="5" l="1"/>
  <c r="E75" i="5"/>
  <c r="F74" i="5"/>
  <c r="E74" i="5"/>
  <c r="F73" i="5"/>
  <c r="E73" i="5"/>
  <c r="F72" i="5"/>
  <c r="E72" i="5"/>
  <c r="F71" i="5"/>
  <c r="E71" i="5"/>
  <c r="F70" i="5"/>
  <c r="E70" i="5"/>
  <c r="F69" i="5"/>
  <c r="E69" i="5"/>
  <c r="F68" i="5"/>
  <c r="E68" i="5"/>
  <c r="F67" i="5"/>
  <c r="E67" i="5"/>
  <c r="F66" i="5"/>
  <c r="E66" i="5"/>
  <c r="F65" i="5"/>
  <c r="E65" i="5"/>
  <c r="F64" i="5"/>
  <c r="E64" i="5"/>
  <c r="F63" i="5"/>
  <c r="E63" i="5"/>
  <c r="F62" i="5"/>
  <c r="E62" i="5"/>
  <c r="F61" i="5"/>
  <c r="E61" i="5"/>
  <c r="F60" i="5"/>
  <c r="E60" i="5"/>
  <c r="F59" i="5"/>
  <c r="E59" i="5"/>
  <c r="F57" i="5"/>
  <c r="E57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F42" i="5"/>
  <c r="E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F34" i="5"/>
  <c r="E34" i="5"/>
  <c r="F33" i="5"/>
  <c r="E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</calcChain>
</file>

<file path=xl/sharedStrings.xml><?xml version="1.0" encoding="utf-8"?>
<sst xmlns="http://schemas.openxmlformats.org/spreadsheetml/2006/main" count="193" uniqueCount="136">
  <si>
    <t>44.03.05.</t>
  </si>
  <si>
    <t>38.03.01.</t>
  </si>
  <si>
    <t>44.04.01.</t>
  </si>
  <si>
    <t xml:space="preserve"> </t>
  </si>
  <si>
    <t>44.04.04.</t>
  </si>
  <si>
    <t>38.02.07.</t>
  </si>
  <si>
    <t>44.04.02.</t>
  </si>
  <si>
    <t>Appendix 1</t>
  </si>
  <si>
    <t xml:space="preserve">Federal State Budgetary Educational Institution of Higher Education 
</t>
  </si>
  <si>
    <t xml:space="preserve">“Kozma Minin Nizhny Novgorod State Pedagogical University” </t>
  </si>
  <si>
    <t xml:space="preserve">Tuition fee under contracts on education at the expense of individuals and (or) legal entities </t>
  </si>
  <si>
    <t>(Full-time studies)</t>
  </si>
  <si>
    <t>Faculty</t>
  </si>
  <si>
    <t>Code</t>
  </si>
  <si>
    <t>Major</t>
  </si>
  <si>
    <r>
      <t xml:space="preserve">Information systems and technologies
</t>
    </r>
    <r>
      <rPr>
        <i/>
        <sz val="10"/>
        <color theme="1"/>
        <rFont val="Times New Roman"/>
        <family val="1"/>
        <charset val="204"/>
      </rPr>
      <t>major: Information systems and technologies</t>
    </r>
  </si>
  <si>
    <r>
      <t xml:space="preserve">Psychological and pedagogical education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Psychology and Pedagogy of Preschool Education</t>
    </r>
  </si>
  <si>
    <r>
      <t xml:space="preserve">Psychological and pedagogical education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 xml:space="preserve">major: Teacher-psychologist </t>
    </r>
  </si>
  <si>
    <r>
      <t xml:space="preserve">Special (correctional) education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Speech Therapy</t>
    </r>
  </si>
  <si>
    <r>
      <t xml:space="preserve">Special (correctional) education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Oligophrenopedagogics</t>
    </r>
  </si>
  <si>
    <r>
      <t xml:space="preserve">Special (correctional) education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Special Needs Psychology</t>
    </r>
  </si>
  <si>
    <t>Faculty of Humanities</t>
  </si>
  <si>
    <r>
      <t xml:space="preserve">Pedagogical education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Russian as a foreign language</t>
    </r>
  </si>
  <si>
    <t>Faculty of Management, Social and Technical Services</t>
  </si>
  <si>
    <r>
      <t xml:space="preserve">Management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Human resource management</t>
    </r>
  </si>
  <si>
    <r>
      <t xml:space="preserve">Professional education 
</t>
    </r>
    <r>
      <rPr>
        <i/>
        <sz val="10"/>
        <color theme="1"/>
        <rFont val="Times New Roman"/>
        <family val="1"/>
        <charset val="204"/>
      </rPr>
      <t xml:space="preserve">major:Operations in logistics </t>
    </r>
  </si>
  <si>
    <r>
      <t xml:space="preserve">Pedagogical education    
</t>
    </r>
    <r>
      <rPr>
        <i/>
        <sz val="10"/>
        <color theme="1"/>
        <rFont val="Times New Roman"/>
        <family val="1"/>
        <charset val="204"/>
      </rPr>
      <t xml:space="preserve">major: Music 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</si>
  <si>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Design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Graphical design</t>
    </r>
  </si>
  <si>
    <t>Faculty of Design, Fine Arts, and Media Technologies</t>
  </si>
  <si>
    <t>Faculty of Physical Education and Sports</t>
  </si>
  <si>
    <r>
      <t xml:space="preserve">Pedagogical education 
</t>
    </r>
    <r>
      <rPr>
        <i/>
        <sz val="10"/>
        <color theme="1"/>
        <rFont val="Times New Roman"/>
        <family val="1"/>
        <charset val="204"/>
      </rPr>
      <t xml:space="preserve">major:Digital Pedagogy                   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</t>
    </r>
  </si>
  <si>
    <r>
      <t xml:space="preserve">Pedagogical education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Foreign language</t>
    </r>
  </si>
  <si>
    <r>
      <t xml:space="preserve">Pedagogical education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Teaching Russian as a Foreign Language</t>
    </r>
  </si>
  <si>
    <r>
      <t xml:space="preserve">Pedagogical education 
</t>
    </r>
    <r>
      <rPr>
        <i/>
        <sz val="10"/>
        <color theme="1"/>
        <rFont val="Times New Roman"/>
        <family val="1"/>
        <charset val="204"/>
      </rPr>
      <t>major</t>
    </r>
    <r>
      <rPr>
        <sz val="10"/>
        <color theme="1"/>
        <rFont val="Times New Roman"/>
        <family val="1"/>
        <charset val="204"/>
      </rPr>
      <t>:</t>
    </r>
    <r>
      <rPr>
        <i/>
        <sz val="10"/>
        <color theme="1"/>
        <rFont val="Times New Roman"/>
        <family val="1"/>
        <charset val="204"/>
      </rPr>
      <t xml:space="preserve"> Educational Technologies in Physical Training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</si>
  <si>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Psychological and pedagogical education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</t>
    </r>
    <r>
      <rPr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Crisis Psychology of Children and Adults</t>
    </r>
  </si>
  <si>
    <t>SECONDARY VOCATIONAL EDUCATION PROGRAMS</t>
  </si>
  <si>
    <t>Banking</t>
  </si>
  <si>
    <t>Head of financial and economical department</t>
  </si>
  <si>
    <t>E.A. Poliakova</t>
  </si>
  <si>
    <t>BACHELOR'S PROGRAMS</t>
  </si>
  <si>
    <t>SPECIALIST'S PROGRAMS</t>
  </si>
  <si>
    <t>MASTER'S PROGRAMS</t>
  </si>
  <si>
    <r>
      <t xml:space="preserve">Geography                                                                                                                                                                                                                                                                                                                                                                                                                                                                                                                          major: </t>
    </r>
    <r>
      <rPr>
        <i/>
        <sz val="10"/>
        <color theme="1"/>
        <rFont val="Times New Roman"/>
        <family val="1"/>
        <charset val="204"/>
      </rPr>
      <t>Regional Policy and Territorial Project Planning</t>
    </r>
  </si>
  <si>
    <r>
      <t xml:space="preserve">Pedagogical education (with two majors)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Biology and Chemistry</t>
    </r>
  </si>
  <si>
    <r>
      <t xml:space="preserve">Pedagogical education (with two majors)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Geography and Biology</t>
    </r>
  </si>
  <si>
    <t>Faculty of Natural Sciences</t>
  </si>
  <si>
    <t>2nd period - till 20.01.2026</t>
  </si>
  <si>
    <t>1st period - within 10 days from the date of contract conclusion</t>
  </si>
  <si>
    <t>Tuition fee 
(for 2025/2026 academic year)</t>
  </si>
  <si>
    <t>Faculty of Lingusitics</t>
  </si>
  <si>
    <r>
      <t xml:space="preserve">Pedagogical education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Forighn (English) language</t>
    </r>
  </si>
  <si>
    <r>
      <t xml:space="preserve">Pedagogical education (with two majors)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Forighn (English) language and Forighn (German/French/Spanish) language</t>
    </r>
  </si>
  <si>
    <r>
      <t xml:space="preserve">Pedagogical education (with two majors)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Forighn (English) language and Forighn (Chinese) language</t>
    </r>
  </si>
  <si>
    <r>
      <t xml:space="preserve">Pedagogical education (with two majors)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Forighn (English) language aand Russian as a foreign language</t>
    </r>
  </si>
  <si>
    <r>
      <t xml:space="preserve">Philosophy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Social Management</t>
    </r>
  </si>
  <si>
    <r>
      <t xml:space="preserve">Pedagogical education (with two majors)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History and Social Science</t>
    </r>
  </si>
  <si>
    <r>
      <t xml:space="preserve">Pedagogical education (with two majors)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Social science and  foundations of religious cultures and secular ethics</t>
    </r>
  </si>
  <si>
    <r>
      <t xml:space="preserve">Pedagogical education (with two majors)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Russian Language and Literature</t>
    </r>
  </si>
  <si>
    <r>
      <t xml:space="preserve">Media Communications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 xml:space="preserve">major: </t>
    </r>
    <r>
      <rPr>
        <sz val="10"/>
        <color theme="1"/>
        <rFont val="Times New Roman"/>
        <family val="1"/>
        <charset val="204"/>
      </rPr>
      <t>Network Journalism</t>
    </r>
  </si>
  <si>
    <r>
      <t xml:space="preserve">Professional education (by fields)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Design and Decoratiom art</t>
    </r>
  </si>
  <si>
    <r>
      <t xml:space="preserve">Design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Environmental design</t>
    </r>
  </si>
  <si>
    <r>
      <t xml:space="preserve">Applied Informatics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 xml:space="preserve">major: </t>
    </r>
    <r>
      <rPr>
        <sz val="10"/>
        <color theme="1"/>
        <rFont val="Times New Roman"/>
        <family val="1"/>
        <charset val="204"/>
      </rPr>
      <t xml:space="preserve">Applied Computer Science (Informatics) in Management </t>
    </r>
  </si>
  <si>
    <r>
      <t xml:space="preserve">Pedagogical education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 xml:space="preserve">major: Computer Science and Technology </t>
    </r>
  </si>
  <si>
    <r>
      <t xml:space="preserve">Pedagogical education (with two majors)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Forighn (English) language and Primary education</t>
    </r>
  </si>
  <si>
    <t>Faculty of Information Technologies</t>
  </si>
  <si>
    <t xml:space="preserve">Faculty of Psychology </t>
  </si>
  <si>
    <r>
      <t xml:space="preserve">Psychology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Practical psychology</t>
    </r>
  </si>
  <si>
    <t>Faculty of  Pedagogy</t>
  </si>
  <si>
    <r>
      <t xml:space="preserve">Economics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Economics and Finance</t>
    </r>
  </si>
  <si>
    <r>
      <t xml:space="preserve">Professional education (by fields)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Vocational Education Teacher</t>
    </r>
  </si>
  <si>
    <r>
      <t xml:space="preserve">Professional education (by fields)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Organization Menagement</t>
    </r>
  </si>
  <si>
    <r>
      <t xml:space="preserve">Professional education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Economics and Menagement</t>
    </r>
  </si>
  <si>
    <r>
      <t xml:space="preserve">Professional education 
</t>
    </r>
    <r>
      <rPr>
        <i/>
        <sz val="10"/>
        <color theme="1"/>
        <rFont val="Times New Roman"/>
        <family val="1"/>
        <charset val="204"/>
      </rPr>
      <t>major:Finance and Business Analytics</t>
    </r>
  </si>
  <si>
    <r>
      <t xml:space="preserve">Pedagogical education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 xml:space="preserve">major:Physical Education and Fundamentals of Safety and Homeland </t>
    </r>
  </si>
  <si>
    <t>Faculty of Physics and Technology</t>
  </si>
  <si>
    <r>
      <t xml:space="preserve">Pedagogical education (with two majors)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Mathematics and Physics</t>
    </r>
  </si>
  <si>
    <r>
      <t xml:space="preserve">Pedagogical education (with two majors)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Mathematics and Computer Science</t>
    </r>
  </si>
  <si>
    <r>
      <t xml:space="preserve">Eсology and nature management
</t>
    </r>
    <r>
      <rPr>
        <i/>
        <sz val="10"/>
        <color theme="1"/>
        <rFont val="Times New Roman"/>
        <family val="1"/>
        <charset val="204"/>
      </rPr>
      <t>major:  Environmental safety and Еnvironmental management</t>
    </r>
  </si>
  <si>
    <r>
      <t xml:space="preserve">Pedagogical education (with two majors)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 xml:space="preserve">major: Primary and Additional Education </t>
    </r>
  </si>
  <si>
    <r>
      <t xml:space="preserve">Pedagogical education                  </t>
    </r>
    <r>
      <rPr>
        <i/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major: Innovations in Science Education</t>
    </r>
  </si>
  <si>
    <r>
      <t xml:space="preserve">Pedagogical education                  </t>
    </r>
    <r>
      <rPr>
        <i/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major: Teaching Chinese Language</t>
    </r>
  </si>
  <si>
    <r>
      <t xml:space="preserve">Pedagogical education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Teaching Russian in a Digital environment</t>
    </r>
  </si>
  <si>
    <r>
      <t xml:space="preserve">Pedagogical education 
</t>
    </r>
    <r>
      <rPr>
        <i/>
        <sz val="10"/>
        <color theme="1"/>
        <rFont val="Times New Roman"/>
        <family val="1"/>
        <charset val="204"/>
      </rPr>
      <t xml:space="preserve">major: Innovative Technologies in Literary Education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</si>
  <si>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Pedagogical education 
</t>
    </r>
    <r>
      <rPr>
        <i/>
        <sz val="10"/>
        <color theme="1"/>
        <rFont val="Times New Roman"/>
        <family val="1"/>
        <charset val="204"/>
      </rPr>
      <t>major: Religious Studies and Culture of Confessions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</si>
  <si>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Pedagogical education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Theories and Practices of Modern Historical Research</t>
    </r>
  </si>
  <si>
    <r>
      <t xml:space="preserve">Pedagogical education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International Education</t>
    </r>
  </si>
  <si>
    <r>
      <t xml:space="preserve">Professional education (by fields)
</t>
    </r>
    <r>
      <rPr>
        <i/>
        <sz val="10"/>
        <color theme="1"/>
        <rFont val="Times New Roman"/>
        <family val="1"/>
        <charset val="204"/>
      </rPr>
      <t xml:space="preserve">major:Object and Industrial Design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</si>
  <si>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Professional education (by fields)
</t>
    </r>
    <r>
      <rPr>
        <i/>
        <sz val="10"/>
        <color theme="1"/>
        <rFont val="Times New Roman"/>
        <family val="1"/>
        <charset val="204"/>
      </rPr>
      <t>major:Theatre Pedagogy and Media Education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</si>
  <si>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Pedagogical education 
</t>
    </r>
    <r>
      <rPr>
        <i/>
        <sz val="10"/>
        <color theme="1"/>
        <rFont val="Times New Roman"/>
        <family val="1"/>
        <charset val="204"/>
      </rPr>
      <t xml:space="preserve">major:Physics and Mathematics Education                  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</t>
    </r>
  </si>
  <si>
    <t>Faculty of Psychology</t>
  </si>
  <si>
    <r>
      <t xml:space="preserve">Producer business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 Producer of Television and Radio Programs</t>
    </r>
  </si>
  <si>
    <r>
      <t xml:space="preserve">Psychology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 xml:space="preserve">major:Psychological Support of Service Activity in Law Enforcement Structures </t>
    </r>
  </si>
  <si>
    <t>37.04.01</t>
  </si>
  <si>
    <t>05.03.02</t>
  </si>
  <si>
    <t>44.03.05</t>
  </si>
  <si>
    <t>44.03.01</t>
  </si>
  <si>
    <t>47.03.01</t>
  </si>
  <si>
    <t>42.03.05</t>
  </si>
  <si>
    <t>44.03.04</t>
  </si>
  <si>
    <t>54.03.01</t>
  </si>
  <si>
    <t>09.03.02</t>
  </si>
  <si>
    <t>09.03.03</t>
  </si>
  <si>
    <t>37.03.01</t>
  </si>
  <si>
    <t>44.03.02</t>
  </si>
  <si>
    <r>
      <t xml:space="preserve">Psychological and pedagogical education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204"/>
      </rPr>
      <t>major:</t>
    </r>
    <r>
      <rPr>
        <i/>
        <sz val="10"/>
        <color theme="1"/>
        <rFont val="Times New Roman"/>
        <family val="1"/>
        <charset val="204"/>
      </rPr>
      <t xml:space="preserve">Development of personal potential in education: personalization and digitalization </t>
    </r>
  </si>
  <si>
    <t>Faculty of Pedagogy</t>
  </si>
  <si>
    <r>
      <t xml:space="preserve">Pedagogical education 
</t>
    </r>
    <r>
      <rPr>
        <i/>
        <sz val="10"/>
        <color theme="1"/>
        <rFont val="Times New Roman"/>
        <family val="1"/>
        <charset val="204"/>
      </rPr>
      <t xml:space="preserve">major: Preschool Education Management / Family Education </t>
    </r>
  </si>
  <si>
    <r>
      <t xml:space="preserve">Pedagogical education 
</t>
    </r>
    <r>
      <rPr>
        <i/>
        <sz val="10"/>
        <color theme="1"/>
        <rFont val="Times New Roman"/>
        <family val="1"/>
        <charset val="204"/>
      </rPr>
      <t xml:space="preserve">major: Head of Educational Establishment / Education Adviser </t>
    </r>
  </si>
  <si>
    <r>
      <t xml:space="preserve">Special (defectological) education 
</t>
    </r>
    <r>
      <rPr>
        <i/>
        <sz val="10"/>
        <color theme="1"/>
        <rFont val="Times New Roman"/>
        <family val="1"/>
        <charset val="204"/>
      </rPr>
      <t xml:space="preserve">major:Psychological and Pedagogical Assistance of People with Disabilities </t>
    </r>
  </si>
  <si>
    <t>44.04.03</t>
  </si>
  <si>
    <t>44.04.01</t>
  </si>
  <si>
    <t>55.05.04</t>
  </si>
  <si>
    <t>05.04.06</t>
  </si>
  <si>
    <t>44.03.03</t>
  </si>
  <si>
    <t>38.03.02</t>
  </si>
  <si>
    <r>
      <t xml:space="preserve">Pedagogical education 
</t>
    </r>
    <r>
      <rPr>
        <i/>
        <sz val="10"/>
        <color theme="1"/>
        <rFont val="Times New Roman"/>
        <family val="1"/>
        <charset val="204"/>
      </rPr>
      <t>major: Development of personal potential in education: personalization and digitalization</t>
    </r>
  </si>
  <si>
    <r>
      <t xml:space="preserve">Professional education (by fields)
</t>
    </r>
    <r>
      <rPr>
        <i/>
        <sz val="10"/>
        <color theme="1"/>
        <rFont val="Times New Roman"/>
        <family val="1"/>
        <charset val="204"/>
      </rPr>
      <t xml:space="preserve">major: Management of Educational Systems </t>
    </r>
  </si>
  <si>
    <r>
      <t xml:space="preserve">Pedagogical education
</t>
    </r>
    <r>
      <rPr>
        <i/>
        <sz val="10"/>
        <color theme="1"/>
        <rFont val="Times New Roman"/>
        <family val="1"/>
        <charset val="204"/>
      </rPr>
      <t>major:Management in the System of Additional Education for Children</t>
    </r>
  </si>
  <si>
    <r>
      <t xml:space="preserve">Professional education (by fields)
</t>
    </r>
    <r>
      <rPr>
        <i/>
        <sz val="10"/>
        <color theme="1"/>
        <rFont val="Times New Roman"/>
        <family val="1"/>
        <charset val="204"/>
      </rPr>
      <t xml:space="preserve">major: Economics and Organization Management </t>
    </r>
  </si>
  <si>
    <r>
      <t xml:space="preserve">Pedagogical education
</t>
    </r>
    <r>
      <rPr>
        <i/>
        <sz val="10"/>
        <color theme="1"/>
        <rFont val="Times New Roman"/>
        <family val="1"/>
        <charset val="204"/>
      </rPr>
      <t>major:</t>
    </r>
    <r>
      <rPr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Innovations in Financial and Economical Education</t>
    </r>
  </si>
  <si>
    <r>
      <t xml:space="preserve">Pedagogical education 
</t>
    </r>
    <r>
      <rPr>
        <i/>
        <sz val="10"/>
        <color theme="1"/>
        <rFont val="Times New Roman"/>
        <family val="1"/>
        <charset val="204"/>
      </rPr>
      <t>major</t>
    </r>
    <r>
      <rPr>
        <sz val="10"/>
        <color theme="1"/>
        <rFont val="Times New Roman"/>
        <family val="1"/>
        <charset val="204"/>
      </rPr>
      <t>:</t>
    </r>
    <r>
      <rPr>
        <i/>
        <sz val="10"/>
        <color theme="1"/>
        <rFont val="Times New Roman"/>
        <family val="1"/>
        <charset val="204"/>
      </rPr>
      <t xml:space="preserve"> Safety of Edcational Systems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</t>
    </r>
  </si>
  <si>
    <t>Payment periods in 2025/2026 academic year</t>
  </si>
  <si>
    <t>concluded upon admission for the 1st year in 2025/2026 academic year</t>
  </si>
  <si>
    <t>44.02.03</t>
  </si>
  <si>
    <t>54.02.01</t>
  </si>
  <si>
    <t>Pedagogy of Additional Education</t>
  </si>
  <si>
    <t xml:space="preserve">Design (by fields)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</si>
  <si>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Web development</t>
    </r>
    <r>
      <rPr>
        <i/>
        <sz val="10"/>
        <color theme="1"/>
        <rFont val="Times New Roman"/>
        <family val="1"/>
        <charset val="204"/>
      </rPr>
      <t xml:space="preserve">   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</t>
    </r>
  </si>
  <si>
    <t xml:space="preserve">Preschool Eduction 
</t>
  </si>
  <si>
    <t>09.02.09</t>
  </si>
  <si>
    <t>44.02.01</t>
  </si>
  <si>
    <t>44.02.06</t>
  </si>
  <si>
    <t xml:space="preserve">Professional education (by fields)                                                                                                                                                                                                                             </t>
  </si>
  <si>
    <t>49.02.01</t>
  </si>
  <si>
    <t>Physical Culture</t>
  </si>
  <si>
    <t>To the order dated May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</si>
</sst>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sz val="12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2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2" fontId="1" fillId="0" borderId="0" xfId="0" applyNumberFormat="1" applyFont="1" applyFill="1" applyAlignment="1">
      <alignment horizontal="left" vertical="center" wrapText="1"/>
    </xf>
    <xf numFmtId="4" fontId="1" fillId="0" borderId="0" xfId="0" applyNumberFormat="1" applyFont="1" applyFill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2" fontId="5" fillId="0" borderId="0" xfId="0" applyNumberFormat="1" applyFont="1" applyFill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left" vertical="center" wrapText="1"/>
    </xf>
    <xf numFmtId="2" fontId="4" fillId="0" borderId="0" xfId="0" applyNumberFormat="1" applyFont="1" applyFill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2" fontId="1" fillId="0" borderId="17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left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2" fontId="1" fillId="0" borderId="28" xfId="0" applyNumberFormat="1" applyFont="1" applyFill="1" applyBorder="1" applyAlignment="1">
      <alignment horizontal="left" vertical="center" wrapText="1"/>
    </xf>
    <xf numFmtId="2" fontId="1" fillId="0" borderId="13" xfId="0" applyNumberFormat="1" applyFont="1" applyFill="1" applyBorder="1" applyAlignment="1">
      <alignment horizontal="left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left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49" fontId="1" fillId="0" borderId="29" xfId="0" applyNumberFormat="1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2" fontId="1" fillId="0" borderId="19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27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Fill="1" applyBorder="1" applyAlignment="1">
      <alignment horizontal="center" vertical="center" wrapText="1"/>
    </xf>
    <xf numFmtId="2" fontId="1" fillId="0" borderId="33" xfId="0" applyNumberFormat="1" applyFont="1" applyFill="1" applyBorder="1" applyAlignment="1">
      <alignment horizontal="left" vertical="center" wrapText="1"/>
    </xf>
    <xf numFmtId="2" fontId="1" fillId="0" borderId="27" xfId="0" applyNumberFormat="1" applyFont="1" applyFill="1" applyBorder="1" applyAlignment="1">
      <alignment horizontal="left" vertical="center" wrapText="1"/>
    </xf>
    <xf numFmtId="2" fontId="1" fillId="0" borderId="25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 wrapText="1"/>
    </xf>
    <xf numFmtId="2" fontId="1" fillId="0" borderId="36" xfId="0" applyNumberFormat="1" applyFont="1" applyFill="1" applyBorder="1" applyAlignment="1">
      <alignment horizontal="center" vertical="center" wrapText="1"/>
    </xf>
    <xf numFmtId="2" fontId="1" fillId="0" borderId="34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 wrapText="1"/>
    </xf>
    <xf numFmtId="2" fontId="1" fillId="0" borderId="26" xfId="0" applyNumberFormat="1" applyFont="1" applyFill="1" applyBorder="1" applyAlignment="1">
      <alignment horizontal="center" vertical="center" wrapText="1"/>
    </xf>
    <xf numFmtId="2" fontId="2" fillId="0" borderId="37" xfId="0" applyNumberFormat="1" applyFont="1" applyFill="1" applyBorder="1" applyAlignment="1">
      <alignment horizontal="center" vertical="center" wrapText="1"/>
    </xf>
    <xf numFmtId="2" fontId="2" fillId="0" borderId="38" xfId="0" applyNumberFormat="1" applyFont="1" applyFill="1" applyBorder="1" applyAlignment="1">
      <alignment horizontal="center" vertical="center" wrapText="1"/>
    </xf>
    <xf numFmtId="2" fontId="2" fillId="0" borderId="39" xfId="0" applyNumberFormat="1" applyFont="1" applyFill="1" applyBorder="1" applyAlignment="1">
      <alignment horizontal="center" vertical="center" wrapText="1"/>
    </xf>
    <xf numFmtId="2" fontId="2" fillId="0" borderId="40" xfId="0" applyNumberFormat="1" applyFont="1" applyFill="1" applyBorder="1" applyAlignment="1">
      <alignment horizontal="center" vertical="center" wrapText="1"/>
    </xf>
    <xf numFmtId="2" fontId="2" fillId="0" borderId="41" xfId="0" applyNumberFormat="1" applyFont="1" applyFill="1" applyBorder="1" applyAlignment="1">
      <alignment horizontal="center" vertical="center" wrapText="1"/>
    </xf>
    <xf numFmtId="2" fontId="2" fillId="0" borderId="42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1" fillId="0" borderId="20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left" vertical="center" wrapText="1"/>
    </xf>
    <xf numFmtId="2" fontId="4" fillId="0" borderId="0" xfId="0" applyNumberFormat="1" applyFont="1" applyFill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19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4" fontId="1" fillId="0" borderId="24" xfId="0" applyNumberFormat="1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164" fontId="1" fillId="0" borderId="43" xfId="0" applyNumberFormat="1" applyFont="1" applyFill="1" applyBorder="1" applyAlignment="1">
      <alignment horizontal="center" vertical="center" wrapText="1"/>
    </xf>
    <xf numFmtId="164" fontId="1" fillId="0" borderId="44" xfId="0" applyNumberFormat="1" applyFont="1" applyFill="1" applyBorder="1" applyAlignment="1">
      <alignment horizontal="center" vertical="center" wrapText="1"/>
    </xf>
    <xf numFmtId="2" fontId="1" fillId="0" borderId="45" xfId="0" applyNumberFormat="1" applyFont="1" applyFill="1" applyBorder="1" applyAlignment="1">
      <alignment horizontal="center" vertical="center" wrapText="1"/>
    </xf>
    <xf numFmtId="2" fontId="2" fillId="0" borderId="46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43" xfId="0" applyNumberFormat="1" applyFont="1" applyFill="1" applyBorder="1" applyAlignment="1">
      <alignment horizontal="center" vertical="center" wrapText="1"/>
    </xf>
    <xf numFmtId="2" fontId="1" fillId="0" borderId="43" xfId="0" applyNumberFormat="1" applyFont="1" applyFill="1" applyBorder="1" applyAlignment="1">
      <alignment horizontal="left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2" fontId="1" fillId="0" borderId="47" xfId="0" applyNumberFormat="1" applyFont="1" applyFill="1" applyBorder="1" applyAlignment="1">
      <alignment horizontal="center" vertical="center" wrapText="1"/>
    </xf>
    <xf numFmtId="2" fontId="1" fillId="0" borderId="48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18" xfId="0" applyNumberFormat="1" applyFont="1" applyFill="1" applyBorder="1" applyAlignment="1">
      <alignment horizontal="center" vertical="center"/>
    </xf>
    <xf numFmtId="164" fontId="1" fillId="0" borderId="43" xfId="0" applyNumberFormat="1" applyFont="1" applyFill="1" applyBorder="1" applyAlignment="1">
      <alignment horizontal="center" vertical="center"/>
    </xf>
    <xf numFmtId="164" fontId="1" fillId="0" borderId="27" xfId="0" applyNumberFormat="1" applyFont="1" applyFill="1" applyBorder="1" applyAlignment="1">
      <alignment horizontal="center" vertical="center"/>
    </xf>
    <xf numFmtId="2" fontId="1" fillId="0" borderId="48" xfId="0" applyNumberFormat="1" applyFont="1" applyFill="1" applyBorder="1" applyAlignment="1">
      <alignment horizontal="center" vertical="center" wrapText="1"/>
    </xf>
    <xf numFmtId="2" fontId="1" fillId="0" borderId="43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abSelected="1" view="pageBreakPreview" zoomScaleNormal="100" zoomScaleSheetLayoutView="100" workbookViewId="0">
      <selection activeCell="A12" sqref="A12:F12"/>
    </sheetView>
  </sheetViews>
  <sheetFormatPr defaultRowHeight="12.75" x14ac:dyDescent="0.25"/>
  <cols>
    <col min="1" max="1" width="11.28515625" style="1" customWidth="1"/>
    <col min="2" max="2" width="12.85546875" style="2" customWidth="1"/>
    <col min="3" max="3" width="75.42578125" style="3" customWidth="1"/>
    <col min="4" max="4" width="17.7109375" style="4" customWidth="1"/>
    <col min="5" max="6" width="15.140625" style="4" customWidth="1"/>
    <col min="7" max="16384" width="9.140625" style="1"/>
  </cols>
  <sheetData>
    <row r="1" spans="1:9" x14ac:dyDescent="0.25">
      <c r="E1" s="73" t="s">
        <v>7</v>
      </c>
      <c r="F1" s="73"/>
    </row>
    <row r="3" spans="1:9" x14ac:dyDescent="0.25">
      <c r="E3" s="73" t="s">
        <v>135</v>
      </c>
      <c r="F3" s="73"/>
    </row>
    <row r="4" spans="1:9" x14ac:dyDescent="0.25">
      <c r="E4" s="73"/>
      <c r="F4" s="73"/>
    </row>
    <row r="5" spans="1:9" x14ac:dyDescent="0.25">
      <c r="E5" s="73"/>
      <c r="F5" s="73"/>
    </row>
    <row r="6" spans="1:9" x14ac:dyDescent="0.25">
      <c r="E6" s="73"/>
      <c r="F6" s="73"/>
    </row>
    <row r="7" spans="1:9" x14ac:dyDescent="0.25">
      <c r="E7" s="9"/>
      <c r="F7" s="9"/>
    </row>
    <row r="8" spans="1:9" s="7" customFormat="1" ht="15" customHeight="1" x14ac:dyDescent="0.25">
      <c r="A8" s="71" t="s">
        <v>8</v>
      </c>
      <c r="B8" s="72"/>
      <c r="C8" s="72"/>
      <c r="D8" s="72"/>
      <c r="E8" s="72"/>
      <c r="F8" s="72"/>
    </row>
    <row r="9" spans="1:9" s="7" customFormat="1" ht="15" x14ac:dyDescent="0.25">
      <c r="A9" s="71" t="s">
        <v>9</v>
      </c>
      <c r="B9" s="71"/>
      <c r="C9" s="71"/>
      <c r="D9" s="71"/>
      <c r="E9" s="71"/>
      <c r="F9" s="71"/>
    </row>
    <row r="10" spans="1:9" s="7" customFormat="1" ht="11.25" customHeight="1" x14ac:dyDescent="0.25">
      <c r="A10" s="10"/>
      <c r="B10" s="10"/>
      <c r="C10" s="10"/>
      <c r="D10" s="10"/>
      <c r="E10" s="10"/>
      <c r="F10" s="10"/>
    </row>
    <row r="11" spans="1:9" s="7" customFormat="1" ht="16.5" x14ac:dyDescent="0.25">
      <c r="A11" s="70" t="s">
        <v>10</v>
      </c>
      <c r="B11" s="70"/>
      <c r="C11" s="70"/>
      <c r="D11" s="70"/>
      <c r="E11" s="70"/>
      <c r="F11" s="70"/>
    </row>
    <row r="12" spans="1:9" s="7" customFormat="1" ht="15.75" customHeight="1" x14ac:dyDescent="0.25">
      <c r="A12" s="70" t="s">
        <v>122</v>
      </c>
      <c r="B12" s="70"/>
      <c r="C12" s="70"/>
      <c r="D12" s="70"/>
      <c r="E12" s="70"/>
      <c r="F12" s="70"/>
    </row>
    <row r="13" spans="1:9" s="7" customFormat="1" ht="15" x14ac:dyDescent="0.25">
      <c r="A13" s="74" t="s">
        <v>11</v>
      </c>
      <c r="B13" s="74"/>
      <c r="C13" s="74"/>
      <c r="D13" s="74"/>
      <c r="E13" s="74"/>
      <c r="F13" s="74"/>
    </row>
    <row r="14" spans="1:9" ht="12" customHeight="1" thickBot="1" x14ac:dyDescent="0.3"/>
    <row r="15" spans="1:9" ht="26.25" customHeight="1" thickTop="1" x14ac:dyDescent="0.25">
      <c r="A15" s="75" t="s">
        <v>12</v>
      </c>
      <c r="B15" s="77" t="s">
        <v>13</v>
      </c>
      <c r="C15" s="79" t="s">
        <v>14</v>
      </c>
      <c r="D15" s="81" t="s">
        <v>48</v>
      </c>
      <c r="E15" s="83" t="s">
        <v>121</v>
      </c>
      <c r="F15" s="84"/>
    </row>
    <row r="16" spans="1:9" ht="51.75" thickBot="1" x14ac:dyDescent="0.3">
      <c r="A16" s="76"/>
      <c r="B16" s="78"/>
      <c r="C16" s="80"/>
      <c r="D16" s="82"/>
      <c r="E16" s="11" t="s">
        <v>47</v>
      </c>
      <c r="F16" s="8" t="s">
        <v>46</v>
      </c>
      <c r="I16" s="1" t="s">
        <v>3</v>
      </c>
    </row>
    <row r="17" spans="1:6" ht="15" customHeight="1" thickTop="1" thickBot="1" x14ac:dyDescent="0.3">
      <c r="A17" s="88" t="s">
        <v>39</v>
      </c>
      <c r="B17" s="64"/>
      <c r="C17" s="65"/>
      <c r="D17" s="64"/>
      <c r="E17" s="64"/>
      <c r="F17" s="66"/>
    </row>
    <row r="18" spans="1:6" ht="26.25" customHeight="1" x14ac:dyDescent="0.25">
      <c r="A18" s="56" t="s">
        <v>45</v>
      </c>
      <c r="B18" s="12" t="s">
        <v>93</v>
      </c>
      <c r="C18" s="15" t="s">
        <v>42</v>
      </c>
      <c r="D18" s="43">
        <v>189000</v>
      </c>
      <c r="E18" s="37">
        <f>D18/2</f>
        <v>94500</v>
      </c>
      <c r="F18" s="38">
        <f>D18/2</f>
        <v>94500</v>
      </c>
    </row>
    <row r="19" spans="1:6" ht="25.5" x14ac:dyDescent="0.25">
      <c r="A19" s="55"/>
      <c r="B19" s="14" t="s">
        <v>94</v>
      </c>
      <c r="C19" s="15" t="s">
        <v>43</v>
      </c>
      <c r="D19" s="43">
        <v>165000</v>
      </c>
      <c r="E19" s="37">
        <f t="shared" ref="E19:E30" si="0">D19/2</f>
        <v>82500</v>
      </c>
      <c r="F19" s="38">
        <f t="shared" ref="F19:F30" si="1">D19/2</f>
        <v>82500</v>
      </c>
    </row>
    <row r="20" spans="1:6" ht="26.25" thickBot="1" x14ac:dyDescent="0.3">
      <c r="A20" s="51"/>
      <c r="B20" s="21" t="s">
        <v>94</v>
      </c>
      <c r="C20" s="22" t="s">
        <v>44</v>
      </c>
      <c r="D20" s="39">
        <v>165000</v>
      </c>
      <c r="E20" s="39">
        <f t="shared" si="0"/>
        <v>82500</v>
      </c>
      <c r="F20" s="40">
        <f t="shared" si="1"/>
        <v>82500</v>
      </c>
    </row>
    <row r="21" spans="1:6" ht="25.5" x14ac:dyDescent="0.25">
      <c r="A21" s="55" t="s">
        <v>49</v>
      </c>
      <c r="B21" s="14" t="s">
        <v>95</v>
      </c>
      <c r="C21" s="15" t="s">
        <v>50</v>
      </c>
      <c r="D21" s="46">
        <v>165000</v>
      </c>
      <c r="E21" s="46">
        <f t="shared" si="0"/>
        <v>82500</v>
      </c>
      <c r="F21" s="47">
        <f t="shared" si="1"/>
        <v>82500</v>
      </c>
    </row>
    <row r="22" spans="1:6" ht="25.5" x14ac:dyDescent="0.25">
      <c r="A22" s="55"/>
      <c r="B22" s="20" t="s">
        <v>95</v>
      </c>
      <c r="C22" s="15" t="s">
        <v>22</v>
      </c>
      <c r="D22" s="37">
        <v>165000</v>
      </c>
      <c r="E22" s="37">
        <f t="shared" si="0"/>
        <v>82500</v>
      </c>
      <c r="F22" s="38">
        <f t="shared" si="1"/>
        <v>82500</v>
      </c>
    </row>
    <row r="23" spans="1:6" ht="25.5" x14ac:dyDescent="0.25">
      <c r="A23" s="55"/>
      <c r="B23" s="14" t="s">
        <v>94</v>
      </c>
      <c r="C23" s="15" t="s">
        <v>51</v>
      </c>
      <c r="D23" s="37">
        <v>165000</v>
      </c>
      <c r="E23" s="37">
        <f t="shared" si="0"/>
        <v>82500</v>
      </c>
      <c r="F23" s="38">
        <f t="shared" si="1"/>
        <v>82500</v>
      </c>
    </row>
    <row r="24" spans="1:6" ht="25.5" x14ac:dyDescent="0.25">
      <c r="A24" s="55"/>
      <c r="B24" s="14" t="s">
        <v>94</v>
      </c>
      <c r="C24" s="15" t="s">
        <v>52</v>
      </c>
      <c r="D24" s="37">
        <v>172000</v>
      </c>
      <c r="E24" s="37">
        <f t="shared" si="0"/>
        <v>86000</v>
      </c>
      <c r="F24" s="38">
        <f t="shared" si="1"/>
        <v>86000</v>
      </c>
    </row>
    <row r="25" spans="1:6" ht="25.5" x14ac:dyDescent="0.25">
      <c r="A25" s="55"/>
      <c r="B25" s="14" t="s">
        <v>94</v>
      </c>
      <c r="C25" s="15" t="s">
        <v>53</v>
      </c>
      <c r="D25" s="37">
        <v>165000</v>
      </c>
      <c r="E25" s="37">
        <f t="shared" si="0"/>
        <v>82500</v>
      </c>
      <c r="F25" s="38">
        <f t="shared" si="1"/>
        <v>82500</v>
      </c>
    </row>
    <row r="26" spans="1:6" ht="26.25" thickBot="1" x14ac:dyDescent="0.3">
      <c r="A26" s="51"/>
      <c r="B26" s="16" t="s">
        <v>94</v>
      </c>
      <c r="C26" s="48" t="s">
        <v>63</v>
      </c>
      <c r="D26" s="39">
        <v>165000</v>
      </c>
      <c r="E26" s="39">
        <f t="shared" si="0"/>
        <v>82500</v>
      </c>
      <c r="F26" s="40">
        <f t="shared" si="1"/>
        <v>82500</v>
      </c>
    </row>
    <row r="27" spans="1:6" ht="25.5" x14ac:dyDescent="0.25">
      <c r="A27" s="67" t="s">
        <v>21</v>
      </c>
      <c r="B27" s="12" t="s">
        <v>94</v>
      </c>
      <c r="C27" s="13" t="s">
        <v>55</v>
      </c>
      <c r="D27" s="44">
        <v>165000</v>
      </c>
      <c r="E27" s="44">
        <f t="shared" si="0"/>
        <v>82500</v>
      </c>
      <c r="F27" s="45">
        <f t="shared" si="1"/>
        <v>82500</v>
      </c>
    </row>
    <row r="28" spans="1:6" ht="25.5" x14ac:dyDescent="0.25">
      <c r="A28" s="68"/>
      <c r="B28" s="14" t="s">
        <v>94</v>
      </c>
      <c r="C28" s="15" t="s">
        <v>56</v>
      </c>
      <c r="D28" s="37">
        <v>165000</v>
      </c>
      <c r="E28" s="37">
        <f t="shared" si="0"/>
        <v>82500</v>
      </c>
      <c r="F28" s="38">
        <f t="shared" si="1"/>
        <v>82500</v>
      </c>
    </row>
    <row r="29" spans="1:6" ht="25.5" x14ac:dyDescent="0.25">
      <c r="A29" s="68"/>
      <c r="B29" s="14" t="s">
        <v>94</v>
      </c>
      <c r="C29" s="15" t="s">
        <v>57</v>
      </c>
      <c r="D29" s="37">
        <v>165000</v>
      </c>
      <c r="E29" s="37">
        <f t="shared" si="0"/>
        <v>82500</v>
      </c>
      <c r="F29" s="38">
        <f t="shared" si="1"/>
        <v>82500</v>
      </c>
    </row>
    <row r="30" spans="1:6" ht="26.25" thickBot="1" x14ac:dyDescent="0.3">
      <c r="A30" s="69"/>
      <c r="B30" s="16" t="s">
        <v>96</v>
      </c>
      <c r="C30" s="17" t="s">
        <v>54</v>
      </c>
      <c r="D30" s="39">
        <v>159000</v>
      </c>
      <c r="E30" s="39">
        <f t="shared" si="0"/>
        <v>79500</v>
      </c>
      <c r="F30" s="40">
        <f t="shared" si="1"/>
        <v>79500</v>
      </c>
    </row>
    <row r="31" spans="1:6" ht="25.5" x14ac:dyDescent="0.25">
      <c r="A31" s="50" t="s">
        <v>28</v>
      </c>
      <c r="B31" s="12" t="s">
        <v>97</v>
      </c>
      <c r="C31" s="13" t="s">
        <v>58</v>
      </c>
      <c r="D31" s="44">
        <v>210000</v>
      </c>
      <c r="E31" s="44">
        <f>D31/2</f>
        <v>105000</v>
      </c>
      <c r="F31" s="45">
        <f t="shared" ref="F31:F52" si="2">D31/2</f>
        <v>105000</v>
      </c>
    </row>
    <row r="32" spans="1:6" ht="25.5" x14ac:dyDescent="0.25">
      <c r="A32" s="55"/>
      <c r="B32" s="27" t="s">
        <v>95</v>
      </c>
      <c r="C32" s="28" t="s">
        <v>26</v>
      </c>
      <c r="D32" s="37">
        <v>400000</v>
      </c>
      <c r="E32" s="37">
        <f>D32/2</f>
        <v>200000</v>
      </c>
      <c r="F32" s="38">
        <f t="shared" si="2"/>
        <v>200000</v>
      </c>
    </row>
    <row r="33" spans="1:6" ht="25.5" x14ac:dyDescent="0.25">
      <c r="A33" s="55"/>
      <c r="B33" s="14" t="s">
        <v>98</v>
      </c>
      <c r="C33" s="15" t="s">
        <v>59</v>
      </c>
      <c r="D33" s="37">
        <v>180000</v>
      </c>
      <c r="E33" s="37">
        <f>D33/2</f>
        <v>90000</v>
      </c>
      <c r="F33" s="38">
        <f t="shared" si="2"/>
        <v>90000</v>
      </c>
    </row>
    <row r="34" spans="1:6" ht="25.5" x14ac:dyDescent="0.25">
      <c r="A34" s="55"/>
      <c r="B34" s="14" t="s">
        <v>99</v>
      </c>
      <c r="C34" s="15" t="s">
        <v>27</v>
      </c>
      <c r="D34" s="37">
        <v>290970</v>
      </c>
      <c r="E34" s="37">
        <f>D34/2</f>
        <v>145485</v>
      </c>
      <c r="F34" s="38">
        <f t="shared" si="2"/>
        <v>145485</v>
      </c>
    </row>
    <row r="35" spans="1:6" ht="26.25" thickBot="1" x14ac:dyDescent="0.3">
      <c r="A35" s="55"/>
      <c r="B35" s="21" t="s">
        <v>99</v>
      </c>
      <c r="C35" s="22" t="s">
        <v>60</v>
      </c>
      <c r="D35" s="39">
        <v>290970</v>
      </c>
      <c r="E35" s="39">
        <f>D35/2</f>
        <v>145485</v>
      </c>
      <c r="F35" s="40">
        <f t="shared" si="2"/>
        <v>145485</v>
      </c>
    </row>
    <row r="36" spans="1:6" ht="25.5" customHeight="1" x14ac:dyDescent="0.25">
      <c r="A36" s="87" t="s">
        <v>64</v>
      </c>
      <c r="B36" s="14" t="s">
        <v>100</v>
      </c>
      <c r="C36" s="15" t="s">
        <v>15</v>
      </c>
      <c r="D36" s="44">
        <v>165540</v>
      </c>
      <c r="E36" s="44">
        <f t="shared" ref="E36:E52" si="3">D36/2</f>
        <v>82770</v>
      </c>
      <c r="F36" s="45">
        <f t="shared" si="2"/>
        <v>82770</v>
      </c>
    </row>
    <row r="37" spans="1:6" ht="25.5" x14ac:dyDescent="0.25">
      <c r="A37" s="53"/>
      <c r="B37" s="14" t="s">
        <v>101</v>
      </c>
      <c r="C37" s="15" t="s">
        <v>61</v>
      </c>
      <c r="D37" s="37">
        <v>165540</v>
      </c>
      <c r="E37" s="37">
        <f t="shared" si="3"/>
        <v>82770</v>
      </c>
      <c r="F37" s="38">
        <f t="shared" si="2"/>
        <v>82770</v>
      </c>
    </row>
    <row r="38" spans="1:6" ht="26.25" thickBot="1" x14ac:dyDescent="0.3">
      <c r="A38" s="54"/>
      <c r="B38" s="21" t="s">
        <v>94</v>
      </c>
      <c r="C38" s="22" t="s">
        <v>62</v>
      </c>
      <c r="D38" s="39">
        <v>165000</v>
      </c>
      <c r="E38" s="39">
        <f t="shared" si="3"/>
        <v>82500</v>
      </c>
      <c r="F38" s="40">
        <f t="shared" si="2"/>
        <v>82500</v>
      </c>
    </row>
    <row r="39" spans="1:6" ht="25.5" x14ac:dyDescent="0.25">
      <c r="A39" s="53" t="s">
        <v>65</v>
      </c>
      <c r="B39" s="89" t="s">
        <v>102</v>
      </c>
      <c r="C39" s="19" t="s">
        <v>66</v>
      </c>
      <c r="D39" s="44">
        <v>175000</v>
      </c>
      <c r="E39" s="44">
        <f t="shared" si="3"/>
        <v>87500</v>
      </c>
      <c r="F39" s="45">
        <f t="shared" si="2"/>
        <v>87500</v>
      </c>
    </row>
    <row r="40" spans="1:6" ht="26.25" thickBot="1" x14ac:dyDescent="0.3">
      <c r="A40" s="54"/>
      <c r="B40" s="16" t="s">
        <v>103</v>
      </c>
      <c r="C40" s="17" t="s">
        <v>17</v>
      </c>
      <c r="D40" s="39">
        <v>165000</v>
      </c>
      <c r="E40" s="39">
        <f t="shared" si="3"/>
        <v>82500</v>
      </c>
      <c r="F40" s="40">
        <f t="shared" si="2"/>
        <v>82500</v>
      </c>
    </row>
    <row r="41" spans="1:6" ht="25.5" x14ac:dyDescent="0.25">
      <c r="A41" s="53" t="s">
        <v>67</v>
      </c>
      <c r="B41" s="14" t="s">
        <v>103</v>
      </c>
      <c r="C41" s="15" t="s">
        <v>16</v>
      </c>
      <c r="D41" s="44">
        <v>165000</v>
      </c>
      <c r="E41" s="44">
        <f t="shared" si="3"/>
        <v>82500</v>
      </c>
      <c r="F41" s="45">
        <f t="shared" si="2"/>
        <v>82500</v>
      </c>
    </row>
    <row r="42" spans="1:6" ht="25.5" x14ac:dyDescent="0.25">
      <c r="A42" s="53"/>
      <c r="B42" s="14" t="s">
        <v>113</v>
      </c>
      <c r="C42" s="15" t="s">
        <v>18</v>
      </c>
      <c r="D42" s="37">
        <v>165000</v>
      </c>
      <c r="E42" s="37">
        <f t="shared" si="3"/>
        <v>82500</v>
      </c>
      <c r="F42" s="38">
        <f t="shared" si="2"/>
        <v>82500</v>
      </c>
    </row>
    <row r="43" spans="1:6" ht="25.5" x14ac:dyDescent="0.25">
      <c r="A43" s="53"/>
      <c r="B43" s="14" t="s">
        <v>113</v>
      </c>
      <c r="C43" s="15" t="s">
        <v>19</v>
      </c>
      <c r="D43" s="37">
        <v>165000</v>
      </c>
      <c r="E43" s="37">
        <f t="shared" si="3"/>
        <v>82500</v>
      </c>
      <c r="F43" s="38">
        <f t="shared" si="2"/>
        <v>82500</v>
      </c>
    </row>
    <row r="44" spans="1:6" ht="25.5" x14ac:dyDescent="0.25">
      <c r="A44" s="53"/>
      <c r="B44" s="14" t="s">
        <v>113</v>
      </c>
      <c r="C44" s="15" t="s">
        <v>20</v>
      </c>
      <c r="D44" s="37">
        <v>165000</v>
      </c>
      <c r="E44" s="37">
        <f t="shared" si="3"/>
        <v>82500</v>
      </c>
      <c r="F44" s="38">
        <f t="shared" si="2"/>
        <v>82500</v>
      </c>
    </row>
    <row r="45" spans="1:6" ht="26.25" thickBot="1" x14ac:dyDescent="0.3">
      <c r="A45" s="54"/>
      <c r="B45" s="21" t="s">
        <v>94</v>
      </c>
      <c r="C45" s="22" t="s">
        <v>78</v>
      </c>
      <c r="D45" s="39">
        <v>165000</v>
      </c>
      <c r="E45" s="39">
        <f t="shared" si="3"/>
        <v>82500</v>
      </c>
      <c r="F45" s="40">
        <f t="shared" si="2"/>
        <v>82500</v>
      </c>
    </row>
    <row r="46" spans="1:6" ht="25.5" customHeight="1" x14ac:dyDescent="0.25">
      <c r="A46" s="55" t="s">
        <v>23</v>
      </c>
      <c r="B46" s="14" t="s">
        <v>1</v>
      </c>
      <c r="C46" s="15" t="s">
        <v>68</v>
      </c>
      <c r="D46" s="44">
        <v>165000</v>
      </c>
      <c r="E46" s="44">
        <f t="shared" si="3"/>
        <v>82500</v>
      </c>
      <c r="F46" s="45">
        <f t="shared" si="2"/>
        <v>82500</v>
      </c>
    </row>
    <row r="47" spans="1:6" ht="25.5" x14ac:dyDescent="0.25">
      <c r="A47" s="55"/>
      <c r="B47" s="14" t="s">
        <v>114</v>
      </c>
      <c r="C47" s="15" t="s">
        <v>24</v>
      </c>
      <c r="D47" s="37">
        <v>155000</v>
      </c>
      <c r="E47" s="37">
        <f t="shared" si="3"/>
        <v>77500</v>
      </c>
      <c r="F47" s="38">
        <f t="shared" si="2"/>
        <v>77500</v>
      </c>
    </row>
    <row r="48" spans="1:6" ht="25.5" x14ac:dyDescent="0.25">
      <c r="A48" s="55"/>
      <c r="B48" s="14" t="s">
        <v>98</v>
      </c>
      <c r="C48" s="15" t="s">
        <v>69</v>
      </c>
      <c r="D48" s="37">
        <v>165000</v>
      </c>
      <c r="E48" s="37">
        <f t="shared" si="3"/>
        <v>82500</v>
      </c>
      <c r="F48" s="38">
        <f t="shared" si="2"/>
        <v>82500</v>
      </c>
    </row>
    <row r="49" spans="1:6" ht="25.5" x14ac:dyDescent="0.25">
      <c r="A49" s="55"/>
      <c r="B49" s="18" t="s">
        <v>98</v>
      </c>
      <c r="C49" s="19" t="s">
        <v>70</v>
      </c>
      <c r="D49" s="37">
        <v>165000</v>
      </c>
      <c r="E49" s="37">
        <f t="shared" si="3"/>
        <v>82500</v>
      </c>
      <c r="F49" s="38">
        <f t="shared" si="2"/>
        <v>82500</v>
      </c>
    </row>
    <row r="50" spans="1:6" ht="25.5" x14ac:dyDescent="0.25">
      <c r="A50" s="55"/>
      <c r="B50" s="20" t="s">
        <v>98</v>
      </c>
      <c r="C50" s="49" t="s">
        <v>71</v>
      </c>
      <c r="D50" s="37">
        <v>165000</v>
      </c>
      <c r="E50" s="37">
        <f t="shared" si="3"/>
        <v>82500</v>
      </c>
      <c r="F50" s="38">
        <f t="shared" si="2"/>
        <v>82500</v>
      </c>
    </row>
    <row r="51" spans="1:6" ht="25.5" x14ac:dyDescent="0.25">
      <c r="A51" s="55"/>
      <c r="B51" s="14" t="s">
        <v>98</v>
      </c>
      <c r="C51" s="15" t="s">
        <v>25</v>
      </c>
      <c r="D51" s="37">
        <v>165000</v>
      </c>
      <c r="E51" s="37">
        <f t="shared" si="3"/>
        <v>82500</v>
      </c>
      <c r="F51" s="38">
        <f t="shared" si="2"/>
        <v>82500</v>
      </c>
    </row>
    <row r="52" spans="1:6" ht="26.25" thickBot="1" x14ac:dyDescent="0.3">
      <c r="A52" s="51"/>
      <c r="B52" s="21" t="s">
        <v>98</v>
      </c>
      <c r="C52" s="22" t="s">
        <v>72</v>
      </c>
      <c r="D52" s="39">
        <v>165000</v>
      </c>
      <c r="E52" s="39">
        <f t="shared" si="3"/>
        <v>82500</v>
      </c>
      <c r="F52" s="40">
        <f t="shared" si="2"/>
        <v>82500</v>
      </c>
    </row>
    <row r="53" spans="1:6" ht="51.75" thickBot="1" x14ac:dyDescent="0.3">
      <c r="A53" s="26" t="s">
        <v>29</v>
      </c>
      <c r="B53" s="21" t="s">
        <v>94</v>
      </c>
      <c r="C53" s="22" t="s">
        <v>73</v>
      </c>
      <c r="D53" s="39">
        <v>165000</v>
      </c>
      <c r="E53" s="39">
        <f t="shared" ref="E53:E55" si="4">D53/2</f>
        <v>82500</v>
      </c>
      <c r="F53" s="40">
        <f t="shared" ref="F53:F55" si="5">D53/2</f>
        <v>82500</v>
      </c>
    </row>
    <row r="54" spans="1:6" ht="25.5" customHeight="1" thickBot="1" x14ac:dyDescent="0.3">
      <c r="A54" s="52" t="s">
        <v>74</v>
      </c>
      <c r="B54" s="12" t="s">
        <v>0</v>
      </c>
      <c r="C54" s="13" t="s">
        <v>76</v>
      </c>
      <c r="D54" s="39">
        <v>165000</v>
      </c>
      <c r="E54" s="39">
        <f t="shared" si="4"/>
        <v>82500</v>
      </c>
      <c r="F54" s="40">
        <f t="shared" si="5"/>
        <v>82500</v>
      </c>
    </row>
    <row r="55" spans="1:6" ht="25.5" customHeight="1" thickBot="1" x14ac:dyDescent="0.3">
      <c r="A55" s="54"/>
      <c r="B55" s="16" t="s">
        <v>94</v>
      </c>
      <c r="C55" s="17" t="s">
        <v>75</v>
      </c>
      <c r="D55" s="39">
        <v>165000</v>
      </c>
      <c r="E55" s="39">
        <f t="shared" si="4"/>
        <v>82500</v>
      </c>
      <c r="F55" s="40">
        <f t="shared" si="5"/>
        <v>82500</v>
      </c>
    </row>
    <row r="56" spans="1:6" ht="15" customHeight="1" x14ac:dyDescent="0.25">
      <c r="A56" s="57" t="s">
        <v>40</v>
      </c>
      <c r="B56" s="58"/>
      <c r="C56" s="58"/>
      <c r="D56" s="58"/>
      <c r="E56" s="58"/>
      <c r="F56" s="59"/>
    </row>
    <row r="57" spans="1:6" ht="77.25" thickBot="1" x14ac:dyDescent="0.3">
      <c r="A57" s="33" t="s">
        <v>28</v>
      </c>
      <c r="B57" s="34" t="s">
        <v>111</v>
      </c>
      <c r="C57" s="23" t="s">
        <v>90</v>
      </c>
      <c r="D57" s="39">
        <v>300000</v>
      </c>
      <c r="E57" s="39">
        <f t="shared" ref="E57" si="6">D57/2</f>
        <v>150000</v>
      </c>
      <c r="F57" s="40">
        <f t="shared" ref="F57" si="7">D57/2</f>
        <v>150000</v>
      </c>
    </row>
    <row r="58" spans="1:6" ht="15" customHeight="1" thickTop="1" thickBot="1" x14ac:dyDescent="0.3">
      <c r="A58" s="60" t="s">
        <v>41</v>
      </c>
      <c r="B58" s="61"/>
      <c r="C58" s="61"/>
      <c r="D58" s="61"/>
      <c r="E58" s="61"/>
      <c r="F58" s="62"/>
    </row>
    <row r="59" spans="1:6" ht="25.5" customHeight="1" x14ac:dyDescent="0.25">
      <c r="A59" s="50" t="s">
        <v>45</v>
      </c>
      <c r="B59" s="12" t="s">
        <v>112</v>
      </c>
      <c r="C59" s="13" t="s">
        <v>77</v>
      </c>
      <c r="D59" s="46">
        <v>189000</v>
      </c>
      <c r="E59" s="46">
        <f t="shared" ref="E59:E70" si="8">D59/2</f>
        <v>94500</v>
      </c>
      <c r="F59" s="47">
        <f t="shared" ref="F59:F70" si="9">D59/2</f>
        <v>94500</v>
      </c>
    </row>
    <row r="60" spans="1:6" ht="25.5" customHeight="1" thickBot="1" x14ac:dyDescent="0.3">
      <c r="A60" s="55"/>
      <c r="B60" s="21" t="s">
        <v>110</v>
      </c>
      <c r="C60" s="22" t="s">
        <v>79</v>
      </c>
      <c r="D60" s="39">
        <v>179000</v>
      </c>
      <c r="E60" s="39">
        <f t="shared" si="8"/>
        <v>89500</v>
      </c>
      <c r="F60" s="40">
        <f t="shared" si="9"/>
        <v>89500</v>
      </c>
    </row>
    <row r="61" spans="1:6" ht="25.5" customHeight="1" x14ac:dyDescent="0.25">
      <c r="A61" s="87" t="s">
        <v>49</v>
      </c>
      <c r="B61" s="14" t="s">
        <v>110</v>
      </c>
      <c r="C61" s="15" t="s">
        <v>31</v>
      </c>
      <c r="D61" s="44">
        <v>179000</v>
      </c>
      <c r="E61" s="44">
        <f t="shared" si="8"/>
        <v>89500</v>
      </c>
      <c r="F61" s="45">
        <f t="shared" si="9"/>
        <v>89500</v>
      </c>
    </row>
    <row r="62" spans="1:6" ht="25.5" x14ac:dyDescent="0.25">
      <c r="A62" s="53"/>
      <c r="B62" s="18" t="s">
        <v>110</v>
      </c>
      <c r="C62" s="19" t="s">
        <v>80</v>
      </c>
      <c r="D62" s="37">
        <v>179000</v>
      </c>
      <c r="E62" s="37">
        <f t="shared" si="8"/>
        <v>89500</v>
      </c>
      <c r="F62" s="38">
        <f t="shared" si="9"/>
        <v>89500</v>
      </c>
    </row>
    <row r="63" spans="1:6" ht="25.5" x14ac:dyDescent="0.25">
      <c r="A63" s="53"/>
      <c r="B63" s="14" t="s">
        <v>110</v>
      </c>
      <c r="C63" s="15" t="s">
        <v>81</v>
      </c>
      <c r="D63" s="37">
        <v>179000</v>
      </c>
      <c r="E63" s="37">
        <f t="shared" si="8"/>
        <v>89500</v>
      </c>
      <c r="F63" s="38">
        <f t="shared" si="9"/>
        <v>89500</v>
      </c>
    </row>
    <row r="64" spans="1:6" ht="26.25" thickBot="1" x14ac:dyDescent="0.3">
      <c r="A64" s="54"/>
      <c r="B64" s="16" t="s">
        <v>110</v>
      </c>
      <c r="C64" s="17" t="s">
        <v>85</v>
      </c>
      <c r="D64" s="39">
        <v>200000</v>
      </c>
      <c r="E64" s="39">
        <f t="shared" si="8"/>
        <v>100000</v>
      </c>
      <c r="F64" s="40">
        <f t="shared" si="9"/>
        <v>100000</v>
      </c>
    </row>
    <row r="65" spans="1:6" ht="25.5" x14ac:dyDescent="0.25">
      <c r="A65" s="55" t="s">
        <v>21</v>
      </c>
      <c r="B65" s="14" t="s">
        <v>2</v>
      </c>
      <c r="C65" s="49" t="s">
        <v>82</v>
      </c>
      <c r="D65" s="44">
        <v>179000</v>
      </c>
      <c r="E65" s="44">
        <f t="shared" si="8"/>
        <v>89500</v>
      </c>
      <c r="F65" s="45">
        <f t="shared" si="9"/>
        <v>89500</v>
      </c>
    </row>
    <row r="66" spans="1:6" ht="25.5" x14ac:dyDescent="0.25">
      <c r="A66" s="55"/>
      <c r="B66" s="14" t="s">
        <v>2</v>
      </c>
      <c r="C66" s="15" t="s">
        <v>83</v>
      </c>
      <c r="D66" s="37">
        <v>179000</v>
      </c>
      <c r="E66" s="37">
        <f t="shared" si="8"/>
        <v>89500</v>
      </c>
      <c r="F66" s="38">
        <f t="shared" si="9"/>
        <v>89500</v>
      </c>
    </row>
    <row r="67" spans="1:6" ht="25.5" customHeight="1" x14ac:dyDescent="0.25">
      <c r="A67" s="55"/>
      <c r="B67" s="14" t="s">
        <v>2</v>
      </c>
      <c r="C67" s="19" t="s">
        <v>32</v>
      </c>
      <c r="D67" s="37">
        <v>185000</v>
      </c>
      <c r="E67" s="37">
        <f t="shared" si="8"/>
        <v>92500</v>
      </c>
      <c r="F67" s="38">
        <f t="shared" si="9"/>
        <v>92500</v>
      </c>
    </row>
    <row r="68" spans="1:6" ht="26.25" customHeight="1" thickBot="1" x14ac:dyDescent="0.3">
      <c r="A68" s="51"/>
      <c r="B68" s="20" t="s">
        <v>2</v>
      </c>
      <c r="C68" s="49" t="s">
        <v>84</v>
      </c>
      <c r="D68" s="41">
        <v>179000</v>
      </c>
      <c r="E68" s="41">
        <f t="shared" si="8"/>
        <v>89500</v>
      </c>
      <c r="F68" s="42">
        <f t="shared" si="9"/>
        <v>89500</v>
      </c>
    </row>
    <row r="69" spans="1:6" ht="33.75" customHeight="1" x14ac:dyDescent="0.25">
      <c r="A69" s="55" t="s">
        <v>28</v>
      </c>
      <c r="B69" s="20" t="s">
        <v>4</v>
      </c>
      <c r="C69" s="49" t="s">
        <v>87</v>
      </c>
      <c r="D69" s="37">
        <v>220000</v>
      </c>
      <c r="E69" s="37">
        <f t="shared" si="8"/>
        <v>110000</v>
      </c>
      <c r="F69" s="38">
        <f t="shared" si="9"/>
        <v>110000</v>
      </c>
    </row>
    <row r="70" spans="1:6" ht="33" customHeight="1" thickBot="1" x14ac:dyDescent="0.3">
      <c r="A70" s="55"/>
      <c r="B70" s="16" t="s">
        <v>4</v>
      </c>
      <c r="C70" s="17" t="s">
        <v>86</v>
      </c>
      <c r="D70" s="39">
        <v>220000</v>
      </c>
      <c r="E70" s="39">
        <f t="shared" si="8"/>
        <v>110000</v>
      </c>
      <c r="F70" s="40">
        <f t="shared" si="9"/>
        <v>110000</v>
      </c>
    </row>
    <row r="71" spans="1:6" ht="42.75" customHeight="1" thickBot="1" x14ac:dyDescent="0.3">
      <c r="A71" s="35" t="s">
        <v>64</v>
      </c>
      <c r="B71" s="21" t="s">
        <v>2</v>
      </c>
      <c r="C71" s="22" t="s">
        <v>30</v>
      </c>
      <c r="D71" s="41">
        <v>179000</v>
      </c>
      <c r="E71" s="41">
        <f t="shared" ref="E71" si="10">D71/2</f>
        <v>89500</v>
      </c>
      <c r="F71" s="42">
        <f t="shared" ref="F71" si="11">D71/2</f>
        <v>89500</v>
      </c>
    </row>
    <row r="72" spans="1:6" ht="39" customHeight="1" thickBot="1" x14ac:dyDescent="0.3">
      <c r="A72" s="36" t="s">
        <v>74</v>
      </c>
      <c r="B72" s="21" t="s">
        <v>2</v>
      </c>
      <c r="C72" s="22" t="s">
        <v>88</v>
      </c>
      <c r="D72" s="41">
        <v>179000</v>
      </c>
      <c r="E72" s="41">
        <f t="shared" ref="E72:E75" si="12">D72/2</f>
        <v>89500</v>
      </c>
      <c r="F72" s="42">
        <f t="shared" ref="F72:F75" si="13">D72/2</f>
        <v>89500</v>
      </c>
    </row>
    <row r="73" spans="1:6" ht="25.5" x14ac:dyDescent="0.25">
      <c r="A73" s="56" t="s">
        <v>89</v>
      </c>
      <c r="B73" s="18" t="s">
        <v>92</v>
      </c>
      <c r="C73" s="19" t="s">
        <v>91</v>
      </c>
      <c r="D73" s="37">
        <v>179000</v>
      </c>
      <c r="E73" s="37">
        <f t="shared" si="12"/>
        <v>89500</v>
      </c>
      <c r="F73" s="38">
        <f t="shared" si="13"/>
        <v>89500</v>
      </c>
    </row>
    <row r="74" spans="1:6" ht="25.5" x14ac:dyDescent="0.25">
      <c r="A74" s="55"/>
      <c r="B74" s="27" t="s">
        <v>6</v>
      </c>
      <c r="C74" s="28" t="s">
        <v>34</v>
      </c>
      <c r="D74" s="37">
        <v>179000</v>
      </c>
      <c r="E74" s="37">
        <f t="shared" si="12"/>
        <v>89500</v>
      </c>
      <c r="F74" s="38">
        <f t="shared" si="13"/>
        <v>89500</v>
      </c>
    </row>
    <row r="75" spans="1:6" ht="26.25" thickBot="1" x14ac:dyDescent="0.3">
      <c r="A75" s="51"/>
      <c r="B75" s="16" t="s">
        <v>6</v>
      </c>
      <c r="C75" s="17" t="s">
        <v>104</v>
      </c>
      <c r="D75" s="39">
        <v>179000</v>
      </c>
      <c r="E75" s="39">
        <f t="shared" si="12"/>
        <v>89500</v>
      </c>
      <c r="F75" s="40">
        <f t="shared" si="13"/>
        <v>89500</v>
      </c>
    </row>
    <row r="76" spans="1:6" ht="25.5" x14ac:dyDescent="0.25">
      <c r="A76" s="55" t="s">
        <v>105</v>
      </c>
      <c r="B76" s="20" t="s">
        <v>2</v>
      </c>
      <c r="C76" s="49" t="s">
        <v>107</v>
      </c>
      <c r="D76" s="85">
        <v>179000</v>
      </c>
      <c r="E76" s="85">
        <f>D76/2</f>
        <v>89500</v>
      </c>
      <c r="F76" s="86">
        <f>D76/2</f>
        <v>89500</v>
      </c>
    </row>
    <row r="77" spans="1:6" ht="25.5" x14ac:dyDescent="0.25">
      <c r="A77" s="55"/>
      <c r="B77" s="14" t="s">
        <v>110</v>
      </c>
      <c r="C77" s="15" t="s">
        <v>106</v>
      </c>
      <c r="D77" s="37">
        <v>179000</v>
      </c>
      <c r="E77" s="37">
        <f t="shared" ref="E77" si="14">D77/2</f>
        <v>89500</v>
      </c>
      <c r="F77" s="37">
        <f t="shared" ref="F77" si="15">D77/2</f>
        <v>89500</v>
      </c>
    </row>
    <row r="78" spans="1:6" ht="25.5" x14ac:dyDescent="0.25">
      <c r="A78" s="55"/>
      <c r="B78" s="14" t="s">
        <v>109</v>
      </c>
      <c r="C78" s="15" t="s">
        <v>108</v>
      </c>
      <c r="D78" s="37">
        <v>179000</v>
      </c>
      <c r="E78" s="37">
        <f>D78/2</f>
        <v>89500</v>
      </c>
      <c r="F78" s="37">
        <f t="shared" ref="F78:F79" si="16">D78/2</f>
        <v>89500</v>
      </c>
    </row>
    <row r="79" spans="1:6" ht="25.5" customHeight="1" thickBot="1" x14ac:dyDescent="0.3">
      <c r="A79" s="51"/>
      <c r="B79" s="16" t="s">
        <v>110</v>
      </c>
      <c r="C79" s="17" t="s">
        <v>115</v>
      </c>
      <c r="D79" s="39">
        <v>179000</v>
      </c>
      <c r="E79" s="39">
        <f t="shared" ref="E79" si="17">D79/2</f>
        <v>89500</v>
      </c>
      <c r="F79" s="39">
        <f t="shared" si="16"/>
        <v>89500</v>
      </c>
    </row>
    <row r="80" spans="1:6" ht="25.5" customHeight="1" x14ac:dyDescent="0.25">
      <c r="A80" s="56" t="s">
        <v>23</v>
      </c>
      <c r="B80" s="14" t="s">
        <v>4</v>
      </c>
      <c r="C80" s="15" t="s">
        <v>117</v>
      </c>
      <c r="D80" s="5">
        <v>130500</v>
      </c>
      <c r="E80" s="5">
        <f>D80/2</f>
        <v>65250</v>
      </c>
      <c r="F80" s="5">
        <f>D80-E80</f>
        <v>65250</v>
      </c>
    </row>
    <row r="81" spans="1:6" ht="25.5" x14ac:dyDescent="0.25">
      <c r="A81" s="55"/>
      <c r="B81" s="14" t="s">
        <v>2</v>
      </c>
      <c r="C81" s="15" t="s">
        <v>119</v>
      </c>
      <c r="D81" s="5">
        <v>130500</v>
      </c>
      <c r="E81" s="5">
        <f>D81/2</f>
        <v>65250</v>
      </c>
      <c r="F81" s="5">
        <f>D81-E81</f>
        <v>65250</v>
      </c>
    </row>
    <row r="82" spans="1:6" ht="25.5" x14ac:dyDescent="0.25">
      <c r="A82" s="55"/>
      <c r="B82" s="14" t="s">
        <v>2</v>
      </c>
      <c r="C82" s="15" t="s">
        <v>118</v>
      </c>
      <c r="D82" s="37">
        <v>179000</v>
      </c>
      <c r="E82" s="37">
        <f t="shared" ref="E82" si="18">D82/2</f>
        <v>89500</v>
      </c>
      <c r="F82" s="37">
        <f t="shared" ref="F82" si="19">D82/2</f>
        <v>89500</v>
      </c>
    </row>
    <row r="83" spans="1:6" ht="26.25" thickBot="1" x14ac:dyDescent="0.3">
      <c r="A83" s="51"/>
      <c r="B83" s="16" t="s">
        <v>2</v>
      </c>
      <c r="C83" s="17" t="s">
        <v>116</v>
      </c>
      <c r="D83" s="39">
        <v>179000</v>
      </c>
      <c r="E83" s="39">
        <f t="shared" ref="E83" si="20">D83/2</f>
        <v>89500</v>
      </c>
      <c r="F83" s="39">
        <f t="shared" ref="F83" si="21">D83/2</f>
        <v>89500</v>
      </c>
    </row>
    <row r="84" spans="1:6" ht="26.25" customHeight="1" thickBot="1" x14ac:dyDescent="0.3">
      <c r="A84" s="94" t="s">
        <v>29</v>
      </c>
      <c r="B84" s="90" t="s">
        <v>2</v>
      </c>
      <c r="C84" s="91" t="s">
        <v>120</v>
      </c>
      <c r="D84" s="85">
        <v>179000</v>
      </c>
      <c r="E84" s="85">
        <f>D84/2</f>
        <v>89500</v>
      </c>
      <c r="F84" s="86">
        <f>D84/2</f>
        <v>89500</v>
      </c>
    </row>
    <row r="85" spans="1:6" ht="26.25" thickBot="1" x14ac:dyDescent="0.3">
      <c r="A85" s="95"/>
      <c r="B85" s="90" t="s">
        <v>2</v>
      </c>
      <c r="C85" s="91" t="s">
        <v>33</v>
      </c>
      <c r="D85" s="85">
        <v>179000</v>
      </c>
      <c r="E85" s="85">
        <f>D85/2</f>
        <v>89500</v>
      </c>
      <c r="F85" s="86">
        <f>D85/2</f>
        <v>89500</v>
      </c>
    </row>
    <row r="86" spans="1:6" ht="15" customHeight="1" thickTop="1" x14ac:dyDescent="0.25">
      <c r="A86" s="63" t="s">
        <v>35</v>
      </c>
      <c r="B86" s="64"/>
      <c r="C86" s="64"/>
      <c r="D86" s="64"/>
      <c r="E86" s="64"/>
      <c r="F86" s="66"/>
    </row>
    <row r="87" spans="1:6" ht="33" customHeight="1" x14ac:dyDescent="0.25">
      <c r="A87" s="56" t="s">
        <v>28</v>
      </c>
      <c r="B87" s="14" t="s">
        <v>123</v>
      </c>
      <c r="C87" s="15" t="s">
        <v>125</v>
      </c>
      <c r="D87" s="96">
        <v>102460</v>
      </c>
      <c r="E87" s="37">
        <f>D87/2</f>
        <v>51230</v>
      </c>
      <c r="F87" s="38">
        <f>D87/2</f>
        <v>51230</v>
      </c>
    </row>
    <row r="88" spans="1:6" ht="33" customHeight="1" thickBot="1" x14ac:dyDescent="0.3">
      <c r="A88" s="51"/>
      <c r="B88" s="16" t="s">
        <v>124</v>
      </c>
      <c r="C88" s="17" t="s">
        <v>126</v>
      </c>
      <c r="D88" s="97">
        <v>181140</v>
      </c>
      <c r="E88" s="39">
        <f t="shared" ref="E88:E93" si="22">D88/2</f>
        <v>90570</v>
      </c>
      <c r="F88" s="40">
        <f t="shared" ref="F88:F93" si="23">D88/2</f>
        <v>90570</v>
      </c>
    </row>
    <row r="89" spans="1:6" ht="51.75" thickBot="1" x14ac:dyDescent="0.3">
      <c r="A89" s="36" t="s">
        <v>64</v>
      </c>
      <c r="B89" s="24" t="s">
        <v>129</v>
      </c>
      <c r="C89" s="25" t="s">
        <v>127</v>
      </c>
      <c r="D89" s="98">
        <v>104190</v>
      </c>
      <c r="E89" s="92">
        <f t="shared" si="22"/>
        <v>52095</v>
      </c>
      <c r="F89" s="93">
        <f t="shared" si="23"/>
        <v>52095</v>
      </c>
    </row>
    <row r="90" spans="1:6" ht="28.5" customHeight="1" thickBot="1" x14ac:dyDescent="0.25">
      <c r="A90" s="35" t="s">
        <v>105</v>
      </c>
      <c r="B90" s="90" t="s">
        <v>130</v>
      </c>
      <c r="C90" s="102" t="s">
        <v>128</v>
      </c>
      <c r="D90" s="99">
        <v>102460</v>
      </c>
      <c r="E90" s="85">
        <f t="shared" si="22"/>
        <v>51230</v>
      </c>
      <c r="F90" s="86">
        <f t="shared" si="23"/>
        <v>51230</v>
      </c>
    </row>
    <row r="91" spans="1:6" ht="30" customHeight="1" x14ac:dyDescent="0.25">
      <c r="A91" s="55" t="s">
        <v>23</v>
      </c>
      <c r="B91" s="14" t="s">
        <v>5</v>
      </c>
      <c r="C91" s="15" t="s">
        <v>36</v>
      </c>
      <c r="D91" s="96">
        <v>108640</v>
      </c>
      <c r="E91" s="37">
        <f t="shared" si="22"/>
        <v>54320</v>
      </c>
      <c r="F91" s="37">
        <f t="shared" si="23"/>
        <v>54320</v>
      </c>
    </row>
    <row r="92" spans="1:6" ht="33" customHeight="1" thickBot="1" x14ac:dyDescent="0.3">
      <c r="A92" s="51"/>
      <c r="B92" s="20" t="s">
        <v>131</v>
      </c>
      <c r="C92" s="49" t="s">
        <v>132</v>
      </c>
      <c r="D92" s="100">
        <v>102460</v>
      </c>
      <c r="E92" s="41">
        <f t="shared" si="22"/>
        <v>51230</v>
      </c>
      <c r="F92" s="42">
        <f t="shared" si="23"/>
        <v>51230</v>
      </c>
    </row>
    <row r="93" spans="1:6" ht="65.25" customHeight="1" thickBot="1" x14ac:dyDescent="0.3">
      <c r="A93" s="101" t="s">
        <v>29</v>
      </c>
      <c r="B93" s="16" t="s">
        <v>133</v>
      </c>
      <c r="C93" s="17" t="s">
        <v>134</v>
      </c>
      <c r="D93" s="97">
        <v>108640</v>
      </c>
      <c r="E93" s="39">
        <f t="shared" si="22"/>
        <v>54320</v>
      </c>
      <c r="F93" s="40">
        <f t="shared" si="23"/>
        <v>54320</v>
      </c>
    </row>
    <row r="94" spans="1:6" x14ac:dyDescent="0.25">
      <c r="B94" s="1"/>
      <c r="C94" s="1"/>
      <c r="D94" s="1"/>
      <c r="E94" s="1"/>
      <c r="F94" s="1"/>
    </row>
    <row r="95" spans="1:6" x14ac:dyDescent="0.25">
      <c r="B95" s="1"/>
      <c r="C95" s="1"/>
      <c r="D95" s="1"/>
      <c r="E95" s="1"/>
      <c r="F95" s="1"/>
    </row>
    <row r="96" spans="1:6" x14ac:dyDescent="0.25">
      <c r="B96" s="1"/>
      <c r="C96" s="1"/>
      <c r="D96" s="1"/>
      <c r="E96" s="1"/>
      <c r="F96" s="1"/>
    </row>
    <row r="97" spans="1:6" x14ac:dyDescent="0.25">
      <c r="B97" s="1"/>
      <c r="C97" s="1" t="s">
        <v>37</v>
      </c>
      <c r="D97" s="4" t="s">
        <v>38</v>
      </c>
    </row>
    <row r="98" spans="1:6" x14ac:dyDescent="0.25">
      <c r="B98" s="1"/>
      <c r="C98" s="1"/>
      <c r="D98" s="1"/>
      <c r="E98" s="1"/>
      <c r="F98" s="1"/>
    </row>
    <row r="99" spans="1:6" x14ac:dyDescent="0.25">
      <c r="B99" s="1"/>
      <c r="C99" s="1"/>
      <c r="D99" s="1"/>
      <c r="E99" s="1"/>
      <c r="F99" s="1"/>
    </row>
    <row r="100" spans="1:6" x14ac:dyDescent="0.25">
      <c r="B100" s="1"/>
      <c r="C100" s="1"/>
      <c r="D100" s="1"/>
      <c r="E100" s="1"/>
      <c r="F100" s="1"/>
    </row>
    <row r="101" spans="1:6" x14ac:dyDescent="0.25">
      <c r="B101" s="1"/>
      <c r="C101" s="1"/>
      <c r="D101" s="1"/>
      <c r="E101" s="1"/>
      <c r="F101" s="1"/>
    </row>
    <row r="102" spans="1:6" x14ac:dyDescent="0.25">
      <c r="B102" s="1"/>
      <c r="C102" s="1"/>
      <c r="D102" s="1"/>
      <c r="E102" s="1"/>
      <c r="F102" s="1"/>
    </row>
    <row r="103" spans="1:6" x14ac:dyDescent="0.25">
      <c r="B103" s="1"/>
      <c r="C103" s="1"/>
      <c r="D103" s="1"/>
      <c r="E103" s="1"/>
      <c r="F103" s="1"/>
    </row>
    <row r="104" spans="1:6" x14ac:dyDescent="0.25">
      <c r="B104" s="1"/>
      <c r="C104" s="1"/>
      <c r="D104" s="1"/>
      <c r="E104" s="1"/>
      <c r="F104" s="1"/>
    </row>
    <row r="105" spans="1:6" x14ac:dyDescent="0.25">
      <c r="B105" s="1"/>
      <c r="C105" s="1"/>
      <c r="D105" s="1"/>
      <c r="E105" s="1"/>
      <c r="F105" s="1"/>
    </row>
    <row r="106" spans="1:6" x14ac:dyDescent="0.25">
      <c r="B106" s="1"/>
      <c r="C106" s="1"/>
      <c r="D106" s="1"/>
      <c r="E106" s="1"/>
      <c r="F106" s="1"/>
    </row>
    <row r="107" spans="1:6" s="6" customFormat="1" x14ac:dyDescent="0.2"/>
    <row r="108" spans="1:6" s="6" customFormat="1" x14ac:dyDescent="0.2">
      <c r="A108" s="29"/>
      <c r="B108" s="30"/>
      <c r="C108" s="31"/>
      <c r="D108" s="32"/>
      <c r="E108" s="32"/>
      <c r="F108" s="32"/>
    </row>
    <row r="111" spans="1:6" x14ac:dyDescent="0.25">
      <c r="C111" s="1"/>
      <c r="D111" s="1"/>
      <c r="E111" s="1"/>
      <c r="F111" s="1"/>
    </row>
  </sheetData>
  <mergeCells count="38">
    <mergeCell ref="A87:A88"/>
    <mergeCell ref="A91:A92"/>
    <mergeCell ref="A13:F13"/>
    <mergeCell ref="A15:A16"/>
    <mergeCell ref="B15:B16"/>
    <mergeCell ref="C15:C16"/>
    <mergeCell ref="D15:D16"/>
    <mergeCell ref="E15:F15"/>
    <mergeCell ref="A12:F12"/>
    <mergeCell ref="A8:F8"/>
    <mergeCell ref="E1:F1"/>
    <mergeCell ref="E3:F3"/>
    <mergeCell ref="E4:F4"/>
    <mergeCell ref="E5:F5"/>
    <mergeCell ref="E6:F6"/>
    <mergeCell ref="A9:F9"/>
    <mergeCell ref="A11:F11"/>
    <mergeCell ref="A17:F17"/>
    <mergeCell ref="A86:F86"/>
    <mergeCell ref="A27:A30"/>
    <mergeCell ref="A18:A20"/>
    <mergeCell ref="A76:A79"/>
    <mergeCell ref="A80:A83"/>
    <mergeCell ref="A84:A85"/>
    <mergeCell ref="A46:A52"/>
    <mergeCell ref="A54:A55"/>
    <mergeCell ref="A56:F56"/>
    <mergeCell ref="A58:F58"/>
    <mergeCell ref="A21:A26"/>
    <mergeCell ref="A31:A35"/>
    <mergeCell ref="A36:A38"/>
    <mergeCell ref="A39:A40"/>
    <mergeCell ref="A41:A45"/>
    <mergeCell ref="A59:A60"/>
    <mergeCell ref="A61:A64"/>
    <mergeCell ref="A65:A68"/>
    <mergeCell ref="A69:A70"/>
    <mergeCell ref="A73:A75"/>
  </mergeCells>
  <pageMargins left="0.69" right="0.59" top="0.31" bottom="0.26" header="0.15748031496062992" footer="0.15748031496062992"/>
  <pageSetup paperSize="9" scale="42" orientation="landscape" r:id="rId1"/>
  <rowBreaks count="1" manualBreakCount="1">
    <brk id="8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Очная </vt:lpstr>
      <vt:lpstr>'Очная '!Заголовки_для_печати</vt:lpstr>
      <vt:lpstr>'Очная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Ястребова Анастасия Сергеевна</cp:lastModifiedBy>
  <cp:lastPrinted>2016-06-10T06:05:02Z</cp:lastPrinted>
  <dcterms:created xsi:type="dcterms:W3CDTF">2014-07-03T12:43:01Z</dcterms:created>
  <dcterms:modified xsi:type="dcterms:W3CDTF">2025-11-12T13:55:42Z</dcterms:modified>
</cp:coreProperties>
</file>